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<sst xmlns="http://schemas.openxmlformats.org/spreadsheetml/2006/main" count="39" uniqueCount="31">
  <si>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附表8</t>
  </si>
  <si>
    <t>陆川县2023年社会保险基金预算收入预算调整表（草案）</t>
  </si>
  <si>
    <t>单位：万元</t>
  </si>
  <si>
    <t>项目</t>
  </si>
  <si>
    <t>2022年执行数</t>
  </si>
  <si>
    <t>2023年年初预算数</t>
  </si>
  <si>
    <t>2023年1-9月执行数</t>
  </si>
  <si>
    <t>调增（减）数</t>
  </si>
  <si>
    <t>2023年调整预算建议数</t>
  </si>
  <si>
    <t>社会保险基金收入合计</t>
  </si>
  <si>
    <t xml:space="preserve">     其中：保险费收入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</si>
  <si>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</si>
  <si>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</si>
  <si>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</si>
  <si>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</si>
  <si>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</si>
  <si>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</si>
  <si>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</si>
  <si>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</si>
  <si>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</si>
  <si>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</si>
  <si>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</si>
  <si>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</si>
  <si>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</si>
  <si>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</si>
  <si>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转移收入</t>
  </si>
  <si>
    <t xml:space="preserve">          其他收入</t>
  </si>
  <si>
    <t xml:space="preserve">          全国统筹调剂资金收入</t>
  </si>
  <si>
    <t>六、机关事业单位基本养老保险基金收入</t>
  </si>
  <si>
    <t>七、城乡居民基本医疗保险基金收入</t>
  </si>
  <si>
    <t>八、其他社会保险基金收入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</si>
</sst>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6"/>
      <name val="黑体"/>
      <charset val="134"/>
    </font>
    <font>
      <b/>
      <sz val="22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0" fontId="1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1" xfId="49" applyFont="1" applyFill="1" applyBorder="1" applyAlignment="1" applyProtection="1">
      <alignment horizontal="justify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left" vertical="center" wrapText="1" indent="1"/>
      <protection locked="0"/>
    </xf>
    <xf numFmtId="0" fontId="3" fillId="0" borderId="1" xfId="49" applyFont="1" applyFill="1" applyBorder="1" applyAlignment="1" applyProtection="1">
      <alignment horizontal="justify" vertical="center" wrapText="1"/>
      <protection locked="0"/>
    </xf>
    <xf numFmtId="176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1" xfId="49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49" applyFont="1" applyFill="1" applyBorder="1" applyAlignment="1" applyProtection="1">
      <alignment horizontal="justify" vertical="center" wrapText="1"/>
      <protection locked="0"/>
    </xf>
    <xf numFmtId="176" fontId="8" fillId="0" borderId="1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right"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10" fontId="3" fillId="0" borderId="0" xfId="0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Fill="1" applyBorder="1" applyAlignment="1" applyProtection="1">
      <alignment vertical="center" wrapText="1"/>
      <protection locked="0"/>
    </xf>
    <xf numFmtId="10" fontId="4" fillId="0" borderId="0" xfId="0" applyNumberFormat="1" applyFont="1" applyFill="1" applyBorder="1" applyAlignment="1" applyProtection="1">
      <alignment vertical="center"/>
      <protection locked="0"/>
    </xf>
    <xf numFmtId="10" fontId="5" fillId="0" borderId="0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全区社保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tabSelected="1" workbookViewId="0">
      <selection activeCell="A1" sqref="A1"/>
    </sheetView>
  </sheetViews>
  <sheetFormatPr defaultColWidth="9" defaultRowHeight="12.75"/>
  <cols>
    <col min="1" max="1" width="45.875" style="1" customWidth="1"/>
    <col min="2" max="2" width="14.125" style="7" customWidth="1"/>
    <col min="3" max="3" width="17.375" style="7" customWidth="1"/>
    <col min="4" max="4" width="14.375" style="7" customWidth="1"/>
    <col min="5" max="5" width="16" style="7" customWidth="1"/>
    <col min="6" max="6" width="14.625" style="7" customWidth="1"/>
    <col min="7" max="7" width="12.875" style="8" customWidth="1"/>
    <col min="8" max="8" width="14.75" style="1" customWidth="1"/>
    <col min="9" max="9" width="9.875" style="9" customWidth="1"/>
    <col min="10" max="10" width="9" style="1"/>
    <col min="11" max="11" width="9.5" style="9"/>
    <col min="12" max="16384" width="9" style="1"/>
  </cols>
  <sheetData>
    <row r="1" s="1" customFormat="1" ht="17.25" customHeight="1" spans="1:11">
      <c r="A1" s="10" t="s">
        <v>0</v>
      </c>
      <c r="B1" s="7"/>
      <c r="C1" s="7"/>
      <c r="D1" s="7"/>
      <c r="E1" s="7"/>
      <c r="F1" s="7"/>
      <c r="G1" s="8"/>
      <c r="I1" s="9"/>
      <c r="K1" s="9"/>
    </row>
    <row r="2" s="2" customFormat="1" ht="35.25" customHeight="1" spans="1:252">
      <c r="A2" s="11" t="s">
        <v>1</v>
      </c>
      <c r="B2" s="12"/>
      <c r="C2" s="12"/>
      <c r="D2" s="12"/>
      <c r="E2" s="12"/>
      <c r="F2" s="12"/>
      <c r="G2" s="8"/>
      <c r="H2" s="1"/>
      <c r="I2" s="9"/>
      <c r="J2" s="1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="3" customFormat="1" ht="22.5" customHeight="1" spans="2:11">
      <c r="B3" s="13"/>
      <c r="C3" s="13"/>
      <c r="D3" s="13"/>
      <c r="E3" s="13"/>
      <c r="F3" s="13" t="s">
        <v>2</v>
      </c>
      <c r="G3" s="14"/>
      <c r="I3" s="35"/>
      <c r="K3" s="35"/>
    </row>
    <row r="4" s="4" customFormat="1" ht="29" customHeight="1" spans="1:11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G4" s="18"/>
      <c r="I4" s="36"/>
      <c r="K4" s="36"/>
    </row>
    <row r="5" s="5" customFormat="1" ht="21" customHeight="1" spans="1:11">
      <c r="A5" s="19" t="s">
        <v>9</v>
      </c>
      <c r="B5" s="20">
        <f t="shared" ref="B5:F5" si="0">B17+B25</f>
        <v>71795</v>
      </c>
      <c r="C5" s="20">
        <f t="shared" si="0"/>
        <v>79193.42</v>
      </c>
      <c r="D5" s="20">
        <f t="shared" si="0"/>
        <v>53213.48</v>
      </c>
      <c r="E5" s="20">
        <f>F5-C5</f>
        <v>-2705.28</v>
      </c>
      <c r="F5" s="20">
        <f t="shared" si="0"/>
        <v>76488.14</v>
      </c>
      <c r="G5" s="21"/>
      <c r="H5" s="21"/>
      <c r="I5" s="34"/>
      <c r="J5" s="21"/>
      <c r="K5" s="37"/>
    </row>
    <row r="6" s="5" customFormat="1" ht="21" customHeight="1" spans="1:11">
      <c r="A6" s="19" t="s">
        <v>10</v>
      </c>
      <c r="B6" s="20">
        <f t="shared" ref="B6:F6" si="1">B18+B26</f>
        <v>33272</v>
      </c>
      <c r="C6" s="20">
        <f t="shared" si="1"/>
        <v>30550.17</v>
      </c>
      <c r="D6" s="20">
        <f t="shared" si="1"/>
        <v>26196.88</v>
      </c>
      <c r="E6" s="20">
        <f t="shared" si="1"/>
        <v>2100</v>
      </c>
      <c r="F6" s="20">
        <f t="shared" si="1"/>
        <v>32650.17</v>
      </c>
      <c r="G6" s="21"/>
      <c r="H6" s="21"/>
      <c r="I6" s="34"/>
      <c r="J6" s="21"/>
      <c r="K6" s="37"/>
    </row>
    <row r="7" s="5" customFormat="1" ht="21" customHeight="1" spans="1:11">
      <c r="A7" s="22" t="s">
        <v>11</v>
      </c>
      <c r="B7" s="20">
        <f t="shared" ref="B7:F7" si="2">B19+B27</f>
        <v>37883</v>
      </c>
      <c r="C7" s="20">
        <f t="shared" si="2"/>
        <v>47557.47</v>
      </c>
      <c r="D7" s="20">
        <f t="shared" si="2"/>
        <v>26109</v>
      </c>
      <c r="E7" s="20">
        <f t="shared" si="2"/>
        <v>-4760.28</v>
      </c>
      <c r="F7" s="20">
        <f t="shared" si="2"/>
        <v>42797.19</v>
      </c>
      <c r="G7" s="21"/>
      <c r="H7" s="21"/>
      <c r="I7" s="34"/>
      <c r="J7" s="21"/>
      <c r="K7" s="37"/>
    </row>
    <row r="8" s="5" customFormat="1" ht="21" customHeight="1" spans="1:11">
      <c r="A8" s="22" t="s">
        <v>12</v>
      </c>
      <c r="B8" s="20">
        <f t="shared" ref="B8:F8" si="3">B20+B28</f>
        <v>101</v>
      </c>
      <c r="C8" s="20">
        <f t="shared" si="3"/>
        <v>108</v>
      </c>
      <c r="D8" s="20">
        <f t="shared" si="3"/>
        <v>47.15</v>
      </c>
      <c r="E8" s="20">
        <f t="shared" si="3"/>
        <v>-45</v>
      </c>
      <c r="F8" s="20">
        <f t="shared" si="3"/>
        <v>63</v>
      </c>
      <c r="G8" s="21"/>
      <c r="H8" s="21"/>
      <c r="I8" s="34"/>
      <c r="J8" s="21"/>
      <c r="K8" s="37"/>
    </row>
    <row r="9" s="5" customFormat="1" ht="21" customHeight="1" spans="1:11">
      <c r="A9" s="22" t="s">
        <v>13</v>
      </c>
      <c r="B9" s="20">
        <f t="shared" ref="B9:F9" si="4">B21+B29</f>
        <v>67</v>
      </c>
      <c r="C9" s="20">
        <f t="shared" si="4"/>
        <v>636.78</v>
      </c>
      <c r="D9" s="20">
        <f t="shared" si="4"/>
        <v>0</v>
      </c>
      <c r="E9" s="20">
        <f t="shared" si="4"/>
        <v>0</v>
      </c>
      <c r="F9" s="20">
        <f t="shared" si="4"/>
        <v>636.78</v>
      </c>
      <c r="G9" s="21"/>
      <c r="H9" s="21"/>
      <c r="I9" s="34"/>
      <c r="J9" s="21"/>
      <c r="K9" s="37"/>
    </row>
    <row r="10" s="5" customFormat="1" ht="21" customHeight="1" spans="1:11">
      <c r="A10" s="22" t="s">
        <v>14</v>
      </c>
      <c r="B10" s="20">
        <f t="shared" ref="B10:F10" si="5">B22+B30</f>
        <v>441</v>
      </c>
      <c r="C10" s="20">
        <f t="shared" si="5"/>
        <v>341</v>
      </c>
      <c r="D10" s="20">
        <f t="shared" si="5"/>
        <v>279.71</v>
      </c>
      <c r="E10" s="20">
        <f t="shared" si="5"/>
        <v>0</v>
      </c>
      <c r="F10" s="20">
        <f t="shared" si="5"/>
        <v>341</v>
      </c>
      <c r="G10" s="21"/>
      <c r="H10" s="21"/>
      <c r="I10" s="34"/>
      <c r="J10" s="21"/>
      <c r="K10" s="37"/>
    </row>
    <row r="11" s="5" customFormat="1" ht="21" customHeight="1" spans="1:11">
      <c r="A11" s="22" t="s">
        <v>15</v>
      </c>
      <c r="B11" s="20">
        <f t="shared" ref="B11:F11" si="6">B23+B31</f>
        <v>31</v>
      </c>
      <c r="C11" s="20">
        <f t="shared" si="6"/>
        <v>0</v>
      </c>
      <c r="D11" s="20">
        <f t="shared" si="6"/>
        <v>580.74</v>
      </c>
      <c r="E11" s="20">
        <f t="shared" si="6"/>
        <v>0</v>
      </c>
      <c r="F11" s="20">
        <f t="shared" si="6"/>
        <v>0</v>
      </c>
      <c r="G11" s="21"/>
      <c r="H11" s="21"/>
      <c r="I11" s="34"/>
      <c r="J11" s="21"/>
      <c r="K11" s="37"/>
    </row>
    <row r="12" s="5" customFormat="1" ht="21" customHeight="1" spans="1:11">
      <c r="A12" s="22" t="s">
        <v>16</v>
      </c>
      <c r="B12" s="20">
        <f t="shared" ref="B12:F12" si="7">B24+B32</f>
        <v>0</v>
      </c>
      <c r="C12" s="20">
        <f t="shared" si="7"/>
        <v>0</v>
      </c>
      <c r="D12" s="20">
        <f t="shared" si="7"/>
        <v>0</v>
      </c>
      <c r="E12" s="20">
        <f t="shared" si="7"/>
        <v>0</v>
      </c>
      <c r="F12" s="20">
        <f t="shared" si="7"/>
        <v>0</v>
      </c>
      <c r="G12" s="21"/>
      <c r="H12" s="21"/>
      <c r="I12" s="34"/>
      <c r="J12" s="21"/>
      <c r="K12" s="37"/>
    </row>
    <row r="13" s="3" customFormat="1" ht="21" customHeight="1" spans="1:11">
      <c r="A13" s="23" t="s">
        <v>17</v>
      </c>
      <c r="B13" s="24"/>
      <c r="C13" s="24"/>
      <c r="D13" s="24"/>
      <c r="E13" s="24"/>
      <c r="F13" s="24"/>
      <c r="G13" s="25"/>
      <c r="H13" s="14"/>
      <c r="I13" s="35"/>
      <c r="J13" s="14"/>
      <c r="K13" s="35"/>
    </row>
    <row r="14" s="3" customFormat="1" ht="21" customHeight="1" spans="1:11">
      <c r="A14" s="23" t="s">
        <v>18</v>
      </c>
      <c r="B14" s="24"/>
      <c r="C14" s="24"/>
      <c r="D14" s="24"/>
      <c r="E14" s="24"/>
      <c r="F14" s="24"/>
      <c r="G14" s="25"/>
      <c r="H14" s="14"/>
      <c r="I14" s="35"/>
      <c r="J14" s="14"/>
      <c r="K14" s="35"/>
    </row>
    <row r="15" s="3" customFormat="1" ht="21" customHeight="1" spans="1:11">
      <c r="A15" s="23" t="s">
        <v>19</v>
      </c>
      <c r="B15" s="24"/>
      <c r="C15" s="24"/>
      <c r="D15" s="24"/>
      <c r="E15" s="24"/>
      <c r="F15" s="24"/>
      <c r="G15" s="25"/>
      <c r="H15" s="14"/>
      <c r="I15" s="35"/>
      <c r="J15" s="14"/>
      <c r="K15" s="35"/>
    </row>
    <row r="16" s="3" customFormat="1" ht="21" customHeight="1" spans="1:11">
      <c r="A16" s="26" t="s">
        <v>20</v>
      </c>
      <c r="B16" s="27"/>
      <c r="C16" s="27"/>
      <c r="D16" s="27"/>
      <c r="E16" s="27"/>
      <c r="F16" s="27"/>
      <c r="G16" s="25"/>
      <c r="H16" s="14"/>
      <c r="I16" s="35"/>
      <c r="J16" s="14"/>
      <c r="K16" s="35"/>
    </row>
    <row r="17" s="3" customFormat="1" ht="21" customHeight="1" spans="1:11">
      <c r="A17" s="23" t="s">
        <v>21</v>
      </c>
      <c r="B17" s="24">
        <f t="shared" ref="B17:F17" si="8">SUM(B18:B24)</f>
        <v>23400</v>
      </c>
      <c r="C17" s="24">
        <f t="shared" si="8"/>
        <v>26289.07</v>
      </c>
      <c r="D17" s="24">
        <f t="shared" si="8"/>
        <v>15712.96</v>
      </c>
      <c r="E17" s="24">
        <f t="shared" ref="E17:E31" si="9">F17-C17</f>
        <v>-3048.15</v>
      </c>
      <c r="F17" s="24">
        <f t="shared" si="8"/>
        <v>23240.92</v>
      </c>
      <c r="G17" s="25"/>
      <c r="H17" s="14"/>
      <c r="I17" s="35"/>
      <c r="J17" s="14"/>
      <c r="K17" s="35"/>
    </row>
    <row r="18" s="6" customFormat="1" ht="21" customHeight="1" spans="1:11">
      <c r="A18" s="28" t="s">
        <v>10</v>
      </c>
      <c r="B18" s="29">
        <v>7174</v>
      </c>
      <c r="C18" s="29">
        <v>3972.14</v>
      </c>
      <c r="D18" s="29">
        <v>4994.88</v>
      </c>
      <c r="E18" s="24">
        <f t="shared" si="9"/>
        <v>1800</v>
      </c>
      <c r="F18" s="29">
        <v>5772.14</v>
      </c>
      <c r="G18" s="30"/>
      <c r="H18" s="31"/>
      <c r="I18" s="38"/>
      <c r="J18" s="31"/>
      <c r="K18" s="38"/>
    </row>
    <row r="19" s="6" customFormat="1" ht="21" customHeight="1" spans="1:11">
      <c r="A19" s="32" t="s">
        <v>22</v>
      </c>
      <c r="B19" s="29">
        <v>16060</v>
      </c>
      <c r="C19" s="29">
        <v>21595.15</v>
      </c>
      <c r="D19" s="29">
        <v>10186</v>
      </c>
      <c r="E19" s="24">
        <f t="shared" si="9"/>
        <v>-4814.15</v>
      </c>
      <c r="F19" s="29">
        <v>16781</v>
      </c>
      <c r="G19" s="30"/>
      <c r="H19" s="31"/>
      <c r="I19" s="38"/>
      <c r="J19" s="31"/>
      <c r="K19" s="38"/>
    </row>
    <row r="20" s="6" customFormat="1" ht="21" customHeight="1" spans="1:11">
      <c r="A20" s="32" t="s">
        <v>23</v>
      </c>
      <c r="B20" s="29">
        <v>76</v>
      </c>
      <c r="C20" s="33">
        <v>84</v>
      </c>
      <c r="D20" s="33">
        <v>37.57</v>
      </c>
      <c r="E20" s="24">
        <f t="shared" si="9"/>
        <v>-34</v>
      </c>
      <c r="F20" s="33">
        <v>50</v>
      </c>
      <c r="G20" s="30"/>
      <c r="H20" s="31"/>
      <c r="I20" s="38"/>
      <c r="J20" s="31"/>
      <c r="K20" s="38"/>
    </row>
    <row r="21" s="6" customFormat="1" ht="21" customHeight="1" spans="1:11">
      <c r="A21" s="32" t="s">
        <v>24</v>
      </c>
      <c r="B21" s="29">
        <v>67</v>
      </c>
      <c r="C21" s="33">
        <v>636.78</v>
      </c>
      <c r="D21" s="33"/>
      <c r="E21" s="24">
        <f t="shared" si="9"/>
        <v>0</v>
      </c>
      <c r="F21" s="33">
        <v>636.78</v>
      </c>
      <c r="G21" s="30"/>
      <c r="H21" s="31"/>
      <c r="I21" s="38"/>
      <c r="J21" s="31"/>
      <c r="K21" s="38"/>
    </row>
    <row r="22" s="6" customFormat="1" ht="21" customHeight="1" spans="1:11">
      <c r="A22" s="32" t="s">
        <v>25</v>
      </c>
      <c r="B22" s="29">
        <v>4</v>
      </c>
      <c r="C22" s="33">
        <v>1</v>
      </c>
      <c r="D22" s="33">
        <v>1.71</v>
      </c>
      <c r="E22" s="24">
        <f t="shared" si="9"/>
        <v>0</v>
      </c>
      <c r="F22" s="33">
        <v>1</v>
      </c>
      <c r="G22" s="30"/>
      <c r="H22" s="31"/>
      <c r="I22" s="38"/>
      <c r="J22" s="31"/>
      <c r="K22" s="38"/>
    </row>
    <row r="23" s="6" customFormat="1" ht="21" customHeight="1" spans="1:11">
      <c r="A23" s="32" t="s">
        <v>26</v>
      </c>
      <c r="B23" s="29">
        <v>19</v>
      </c>
      <c r="C23" s="33"/>
      <c r="D23" s="33">
        <v>492.8</v>
      </c>
      <c r="E23" s="24">
        <f t="shared" si="9"/>
        <v>0</v>
      </c>
      <c r="F23" s="33"/>
      <c r="G23" s="30"/>
      <c r="H23" s="31"/>
      <c r="I23" s="38"/>
      <c r="J23" s="31"/>
      <c r="K23" s="38"/>
    </row>
    <row r="24" s="6" customFormat="1" ht="21" customHeight="1" spans="1:11">
      <c r="A24" s="32" t="s">
        <v>27</v>
      </c>
      <c r="B24" s="29"/>
      <c r="C24" s="33"/>
      <c r="D24" s="33"/>
      <c r="E24" s="24">
        <f t="shared" si="9"/>
        <v>0</v>
      </c>
      <c r="F24" s="33"/>
      <c r="G24" s="30"/>
      <c r="H24" s="31"/>
      <c r="I24" s="38"/>
      <c r="J24" s="31"/>
      <c r="K24" s="38"/>
    </row>
    <row r="25" s="3" customFormat="1" ht="21" customHeight="1" spans="1:11">
      <c r="A25" s="23" t="s">
        <v>28</v>
      </c>
      <c r="B25" s="24">
        <f t="shared" ref="B25:F25" si="10">SUM(B26:B32)</f>
        <v>48395</v>
      </c>
      <c r="C25" s="24">
        <f t="shared" si="10"/>
        <v>52904.35</v>
      </c>
      <c r="D25" s="24">
        <f t="shared" si="10"/>
        <v>37500.52</v>
      </c>
      <c r="E25" s="24">
        <f t="shared" si="9"/>
        <v>342.870000000003</v>
      </c>
      <c r="F25" s="24">
        <f t="shared" si="10"/>
        <v>53247.22</v>
      </c>
      <c r="G25" s="25"/>
      <c r="H25" s="14"/>
      <c r="I25" s="35"/>
      <c r="J25" s="14"/>
      <c r="K25" s="35"/>
    </row>
    <row r="26" s="6" customFormat="1" ht="21" customHeight="1" spans="1:11">
      <c r="A26" s="28" t="s">
        <v>10</v>
      </c>
      <c r="B26" s="29">
        <v>26098</v>
      </c>
      <c r="C26" s="29">
        <v>26578.03</v>
      </c>
      <c r="D26" s="29">
        <v>21202</v>
      </c>
      <c r="E26" s="24">
        <f t="shared" si="9"/>
        <v>300</v>
      </c>
      <c r="F26" s="29">
        <v>26878.03</v>
      </c>
      <c r="G26" s="30"/>
      <c r="H26" s="31"/>
      <c r="I26" s="38"/>
      <c r="J26" s="31"/>
      <c r="K26" s="38"/>
    </row>
    <row r="27" s="6" customFormat="1" ht="21" customHeight="1" spans="1:11">
      <c r="A27" s="32" t="s">
        <v>22</v>
      </c>
      <c r="B27" s="29">
        <v>21823</v>
      </c>
      <c r="C27" s="29">
        <v>25962.32</v>
      </c>
      <c r="D27" s="29">
        <v>15923</v>
      </c>
      <c r="E27" s="24">
        <f t="shared" si="9"/>
        <v>53.869999999999</v>
      </c>
      <c r="F27" s="29">
        <v>26016.19</v>
      </c>
      <c r="G27" s="30"/>
      <c r="H27" s="31"/>
      <c r="I27" s="38"/>
      <c r="J27" s="31"/>
      <c r="K27" s="38"/>
    </row>
    <row r="28" s="6" customFormat="1" ht="21" customHeight="1" spans="1:11">
      <c r="A28" s="32" t="s">
        <v>23</v>
      </c>
      <c r="B28" s="33">
        <v>25</v>
      </c>
      <c r="C28" s="33">
        <v>24</v>
      </c>
      <c r="D28" s="33">
        <v>9.58</v>
      </c>
      <c r="E28" s="24">
        <f t="shared" si="9"/>
        <v>-11</v>
      </c>
      <c r="F28" s="33">
        <v>13</v>
      </c>
      <c r="G28" s="31"/>
      <c r="H28" s="31"/>
      <c r="I28" s="38"/>
      <c r="J28" s="31"/>
      <c r="K28" s="38"/>
    </row>
    <row r="29" s="6" customFormat="1" ht="21" customHeight="1" spans="1:11">
      <c r="A29" s="32" t="s">
        <v>24</v>
      </c>
      <c r="B29" s="33">
        <v>0</v>
      </c>
      <c r="C29" s="33"/>
      <c r="D29" s="33"/>
      <c r="E29" s="24">
        <f t="shared" si="9"/>
        <v>0</v>
      </c>
      <c r="F29" s="33"/>
      <c r="G29" s="31"/>
      <c r="H29" s="31"/>
      <c r="I29" s="38"/>
      <c r="J29" s="31"/>
      <c r="K29" s="38"/>
    </row>
    <row r="30" s="6" customFormat="1" ht="21" customHeight="1" spans="1:11">
      <c r="A30" s="32" t="s">
        <v>25</v>
      </c>
      <c r="B30" s="33">
        <v>437</v>
      </c>
      <c r="C30" s="33">
        <v>340</v>
      </c>
      <c r="D30" s="33">
        <v>278</v>
      </c>
      <c r="E30" s="24">
        <f t="shared" si="9"/>
        <v>0</v>
      </c>
      <c r="F30" s="33">
        <v>340</v>
      </c>
      <c r="G30" s="31"/>
      <c r="H30" s="31"/>
      <c r="I30" s="38"/>
      <c r="J30" s="31"/>
      <c r="K30" s="38"/>
    </row>
    <row r="31" s="6" customFormat="1" ht="21" customHeight="1" spans="1:11">
      <c r="A31" s="32" t="s">
        <v>26</v>
      </c>
      <c r="B31" s="33">
        <v>12</v>
      </c>
      <c r="C31" s="33"/>
      <c r="D31" s="33">
        <v>87.94</v>
      </c>
      <c r="E31" s="24">
        <f t="shared" si="9"/>
        <v>0</v>
      </c>
      <c r="F31" s="33"/>
      <c r="G31" s="31"/>
      <c r="H31" s="31"/>
      <c r="I31" s="38"/>
      <c r="J31" s="31"/>
      <c r="K31" s="38"/>
    </row>
    <row r="32" s="6" customFormat="1" ht="21" customHeight="1" spans="1:11">
      <c r="A32" s="32" t="s">
        <v>27</v>
      </c>
      <c r="B32" s="33"/>
      <c r="C32" s="33"/>
      <c r="D32" s="33"/>
      <c r="E32" s="24"/>
      <c r="F32" s="33"/>
      <c r="G32" s="31"/>
      <c r="H32" s="31"/>
      <c r="I32" s="38"/>
      <c r="J32" s="31"/>
      <c r="K32" s="38"/>
    </row>
    <row r="33" s="3" customFormat="1" ht="21" customHeight="1" spans="1:11">
      <c r="A33" s="26" t="s">
        <v>29</v>
      </c>
      <c r="B33" s="24"/>
      <c r="C33" s="27"/>
      <c r="D33" s="27"/>
      <c r="E33" s="27"/>
      <c r="F33" s="27"/>
      <c r="G33" s="25"/>
      <c r="H33" s="14"/>
      <c r="I33" s="35"/>
      <c r="J33" s="14"/>
      <c r="K33" s="35"/>
    </row>
    <row r="34" s="3" customFormat="1" ht="21" customHeight="1" spans="1:10">
      <c r="A34" s="23" t="s">
        <v>30</v>
      </c>
      <c r="B34" s="27"/>
      <c r="C34" s="20"/>
      <c r="D34" s="20"/>
      <c r="E34" s="20"/>
      <c r="F34" s="20"/>
      <c r="G34" s="21"/>
      <c r="H34" s="34"/>
      <c r="I34" s="21"/>
      <c r="J34" s="37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</cp:lastModifiedBy>
  <dcterms:created xsi:type="dcterms:W3CDTF">2023-05-12T11:15:00Z</dcterms:created>
  <dcterms:modified xsi:type="dcterms:W3CDTF">2023-11-25T02:27:34Z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811A970F08D84A589E2BEA9CEE9C7C46_12</vt:lpwstr>
  </property>
</Properties>
</file>